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11220"/>
  </bookViews>
  <sheets>
    <sheet name="Bowls" sheetId="3" r:id="rId1"/>
    <sheet name="Double Diners" sheetId="7" r:id="rId2"/>
    <sheet name="Toys" sheetId="6" r:id="rId3"/>
    <sheet name="Treats" sheetId="1" r:id="rId4"/>
    <sheet name="Rawhide" sheetId="5" r:id="rId5"/>
    <sheet name="Aquatics" sheetId="4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/>
  <c r="I5" s="1"/>
  <c r="F6" i="7"/>
  <c r="J5" i="6"/>
  <c r="G5"/>
  <c r="G8" i="5"/>
  <c r="G6" i="1" l="1"/>
  <c r="J6" s="1"/>
  <c r="G5"/>
  <c r="J5" s="1"/>
  <c r="F3" i="7" l="1"/>
  <c r="F4"/>
  <c r="F5"/>
  <c r="F2"/>
  <c r="G3" i="6"/>
  <c r="J3" s="1"/>
  <c r="G4"/>
  <c r="J4" s="1"/>
  <c r="G2"/>
  <c r="J2" s="1"/>
  <c r="G4" i="1"/>
  <c r="J4" s="1"/>
  <c r="G3"/>
  <c r="J3" s="1"/>
  <c r="G7" i="5"/>
  <c r="J7" s="1"/>
  <c r="F23" i="3"/>
  <c r="I23" s="1"/>
  <c r="F24"/>
  <c r="I24" s="1"/>
  <c r="F22"/>
  <c r="I22" s="1"/>
  <c r="F21"/>
  <c r="I21" s="1"/>
  <c r="G4" i="5"/>
  <c r="J4" s="1"/>
  <c r="G6"/>
  <c r="J6" s="1"/>
  <c r="G5"/>
  <c r="J5" s="1"/>
  <c r="G3"/>
  <c r="J3" s="1"/>
  <c r="G2"/>
  <c r="J2" s="1"/>
  <c r="F2" i="4"/>
  <c r="I2" s="1"/>
  <c r="F18" i="3"/>
  <c r="I18" s="1"/>
  <c r="F19"/>
  <c r="I19" s="1"/>
  <c r="F14"/>
  <c r="I14" s="1"/>
  <c r="F4"/>
  <c r="I4" s="1"/>
  <c r="F3"/>
  <c r="I3" s="1"/>
  <c r="F2"/>
  <c r="F7"/>
  <c r="I7" s="1"/>
  <c r="F8"/>
  <c r="I8" s="1"/>
  <c r="F9"/>
  <c r="I9" s="1"/>
  <c r="F10"/>
  <c r="I10" s="1"/>
  <c r="F11"/>
  <c r="I11" s="1"/>
  <c r="F12"/>
  <c r="I12" s="1"/>
  <c r="F13"/>
  <c r="I13" s="1"/>
  <c r="F15"/>
  <c r="I15" s="1"/>
  <c r="F16"/>
  <c r="I16" s="1"/>
  <c r="F17"/>
  <c r="I17" s="1"/>
  <c r="F6"/>
  <c r="I6" s="1"/>
  <c r="F20"/>
  <c r="I20" s="1"/>
  <c r="G2" i="1"/>
  <c r="I2" i="3" l="1"/>
  <c r="I25" s="1"/>
  <c r="F25"/>
  <c r="I2" i="7"/>
  <c r="I3"/>
  <c r="I4"/>
  <c r="I6" s="1"/>
  <c r="I5"/>
  <c r="G7" i="1"/>
  <c r="J2"/>
  <c r="J7" s="1"/>
  <c r="J8" i="5"/>
</calcChain>
</file>

<file path=xl/sharedStrings.xml><?xml version="1.0" encoding="utf-8"?>
<sst xmlns="http://schemas.openxmlformats.org/spreadsheetml/2006/main" count="130" uniqueCount="69">
  <si>
    <t>Item</t>
  </si>
  <si>
    <t>Description</t>
  </si>
  <si>
    <t>Cases</t>
  </si>
  <si>
    <t>Case Pack</t>
  </si>
  <si>
    <t>Pieces</t>
  </si>
  <si>
    <t>MSRP</t>
  </si>
  <si>
    <t>Gallon Amm-Away 170 Oz.</t>
  </si>
  <si>
    <t>Bella bowl small-Paisley</t>
  </si>
  <si>
    <t>7" Braided Bully Stick (shrink Wrapped w/Band) w/ Shelf Display Box</t>
  </si>
  <si>
    <t>Small Milano Bowl- Special Delivery</t>
  </si>
  <si>
    <t>Medium Milano Bowl- Special Delivery</t>
  </si>
  <si>
    <t>Large Milano Bowl- Special Delivery</t>
  </si>
  <si>
    <t>Small Milano Bowl- Blue Linen</t>
  </si>
  <si>
    <t>Large Milano Bowl- Blue Linen</t>
  </si>
  <si>
    <t>Small Milano Bowl- Traveler</t>
  </si>
  <si>
    <t>Medium Milano Bowl- Traveler</t>
  </si>
  <si>
    <t>Large Milano Bowl- Traveler</t>
  </si>
  <si>
    <t>Small Milano Bowl- Breed Names</t>
  </si>
  <si>
    <t>Medium Milano Bowl- Breed Names</t>
  </si>
  <si>
    <t>Large Milano Bowl- Breed Names</t>
  </si>
  <si>
    <t>7106-7108</t>
  </si>
  <si>
    <t>7112-7114</t>
  </si>
  <si>
    <t>7121-7123</t>
  </si>
  <si>
    <t>UPC</t>
  </si>
  <si>
    <t>Medium Milano Bowl- Diva</t>
  </si>
  <si>
    <t>Small Milano Bowl- Spoiled Leopard Print</t>
  </si>
  <si>
    <t>Medium Milano Bowl- Spoiled Leopard Print</t>
  </si>
  <si>
    <t>Large Milano Bowl- Spoiled Leopard Print</t>
  </si>
  <si>
    <t>Medium Milano Bowl- Bad to the Bone</t>
  </si>
  <si>
    <t>7103-7105</t>
  </si>
  <si>
    <t xml:space="preserve">12 oz. Artistic Antique Copper No-tip </t>
  </si>
  <si>
    <t xml:space="preserve">48 oz. Artistic Antique Copper No-tip </t>
  </si>
  <si>
    <t>17-18" White Knotted Bone</t>
  </si>
  <si>
    <t>3" White Laced Shoe</t>
  </si>
  <si>
    <t>2pk 5" X 20mm Pressed Sticks</t>
  </si>
  <si>
    <t>3" Natural Baseball</t>
  </si>
  <si>
    <t>8" White Laced Shoe</t>
  </si>
  <si>
    <t>4445, 4447</t>
  </si>
  <si>
    <t>7109, 7111</t>
  </si>
  <si>
    <t>7331, 7348</t>
  </si>
  <si>
    <t>COO</t>
  </si>
  <si>
    <t>India</t>
  </si>
  <si>
    <t>China</t>
  </si>
  <si>
    <t>X-Small Robusto Bowl- Sunburst</t>
  </si>
  <si>
    <t>Medium Robusto Bowl- Sunburst</t>
  </si>
  <si>
    <t>Large Robusto Bowl- Sunburst</t>
  </si>
  <si>
    <t>Small Robusto Bowl- Sunburst</t>
  </si>
  <si>
    <t>7958-7961</t>
  </si>
  <si>
    <t>5"x20mm Pressed Sticks</t>
  </si>
  <si>
    <t>4 oz. Pure Beef Jerky Bars</t>
  </si>
  <si>
    <t>USA</t>
  </si>
  <si>
    <t>4oz. Soft Chew Beef Bars</t>
  </si>
  <si>
    <t>Small Multicolor Bone Rope Toy</t>
  </si>
  <si>
    <t>3 Knot Milticolor Rope Toy</t>
  </si>
  <si>
    <t>1.75" Tennis Balls Bulk</t>
  </si>
  <si>
    <t>6oz Carrot &amp; Chicken Wraps</t>
  </si>
  <si>
    <t>842982055629</t>
  </si>
  <si>
    <t>1/2 Pint Silent Double Diner- Red</t>
  </si>
  <si>
    <t>1 Pint Silent Double Diner- Red</t>
  </si>
  <si>
    <t>1/2 Pint Silent Double Diner- Blue</t>
  </si>
  <si>
    <t>2 Quart Silent Double Diner- Blue</t>
  </si>
  <si>
    <t>7385-7386</t>
  </si>
  <si>
    <t>7389, 7392</t>
  </si>
  <si>
    <t>Dental Sticks Large 18pk</t>
  </si>
  <si>
    <t>041520045256</t>
  </si>
  <si>
    <t>Total</t>
  </si>
  <si>
    <t>Totals</t>
  </si>
  <si>
    <t>Cost Per Piece</t>
  </si>
  <si>
    <t>Extended Cost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</si>
</sst>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&quot;$&quot;#,##0.00"/>
    <numFmt numFmtId="166" formatCode="_-* #,##0_-;\-* #,##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1" fontId="5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1" fontId="5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2" borderId="2" xfId="0" applyNumberFormat="1" applyFont="1" applyFill="1" applyBorder="1" applyAlignment="1">
      <alignment horizontal="center" wrapText="1"/>
    </xf>
    <xf numFmtId="44" fontId="0" fillId="2" borderId="1" xfId="5" applyFont="1" applyFill="1" applyBorder="1"/>
    <xf numFmtId="0" fontId="1" fillId="2" borderId="1" xfId="0" applyFont="1" applyFill="1" applyBorder="1"/>
    <xf numFmtId="0" fontId="0" fillId="2" borderId="1" xfId="0" applyFill="1" applyBorder="1"/>
    <xf numFmtId="9" fontId="0" fillId="0" borderId="0" xfId="0" applyNumberFormat="1"/>
    <xf numFmtId="0" fontId="1" fillId="6" borderId="0" xfId="0" applyFont="1" applyFill="1"/>
    <xf numFmtId="165" fontId="0" fillId="6" borderId="0" xfId="0" applyNumberForma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4" fontId="1" fillId="2" borderId="1" xfId="5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4" fontId="0" fillId="2" borderId="1" xfId="5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6" fontId="1" fillId="2" borderId="1" xfId="4" applyNumberFormat="1" applyFont="1" applyFill="1" applyBorder="1"/>
    <xf numFmtId="0" fontId="0" fillId="0" borderId="1" xfId="0" applyBorder="1" applyAlignment="1">
      <alignment horizontal="left"/>
    </xf>
    <xf numFmtId="165" fontId="0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/>
    </xf>
    <xf numFmtId="44" fontId="9" fillId="2" borderId="1" xfId="5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4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6" fontId="5" fillId="0" borderId="1" xfId="4" applyNumberFormat="1" applyFont="1" applyBorder="1" applyAlignment="1">
      <alignment horizontal="right"/>
    </xf>
    <xf numFmtId="1" fontId="5" fillId="0" borderId="1" xfId="0" quotePrefix="1" applyNumberFormat="1" applyFont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166" fontId="1" fillId="2" borderId="0" xfId="4" applyNumberFormat="1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6" fontId="1" fillId="2" borderId="1" xfId="4" applyNumberFormat="1" applyFon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166" fontId="0" fillId="0" borderId="1" xfId="4" applyNumberFormat="1" applyFont="1" applyBorder="1" applyAlignment="1">
      <alignment horizontal="right" vertical="center"/>
    </xf>
    <xf numFmtId="166" fontId="1" fillId="0" borderId="1" xfId="4" applyNumberFormat="1" applyFont="1" applyBorder="1" applyAlignment="1">
      <alignment horizontal="center" vertical="center"/>
    </xf>
    <xf numFmtId="166" fontId="0" fillId="0" borderId="0" xfId="4" applyNumberFormat="1" applyFont="1" applyAlignment="1">
      <alignment horizontal="right"/>
    </xf>
    <xf numFmtId="0" fontId="1" fillId="0" borderId="1" xfId="0" applyFont="1" applyBorder="1" applyAlignment="1">
      <alignment vertical="center"/>
    </xf>
    <xf numFmtId="0" fontId="3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0" applyNumberFormat="1" applyFont="1" applyFill="1" applyAlignment="1">
      <alignment horizontal="center" wrapText="1"/>
    </xf>
    <xf numFmtId="1" fontId="3" fillId="3" borderId="0" xfId="0" applyNumberFormat="1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6">
    <cellStyle name="Comma" xfId="4" builtinId="3"/>
    <cellStyle name="Currency" xfId="5" builtinId="4"/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466725</xdr:colOff>
      <xdr:row>21</xdr:row>
      <xdr:rowOff>171451</xdr:rowOff>
    </xdr:from>
    <xdr:to>
      <xdr:col>12</xdr:col>
      <xdr:colOff>334788</xdr:colOff>
      <xdr:row>27</xdr:row>
      <xdr:rowOff>47625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0" y="4171951"/>
          <a:ext cx="1553988" cy="1019174"/>
        </a:xfrm>
        <a:prstGeom prst="rect">
          <a:avLst/>
        </a:prstGeom>
      </xdr:spPr>
    </xdr:pic>
    <xdr:clientData/>
  </xdr:twoCellAnchor>
  <xdr:twoCellAnchor editAs="oneCell">
    <xdr:from>
      <xdr:col>18</xdr:col>
      <xdr:colOff>533398</xdr:colOff>
      <xdr:row>1</xdr:row>
      <xdr:rowOff>28574</xdr:rowOff>
    </xdr:from>
    <xdr:to>
      <xdr:col>21</xdr:col>
      <xdr:colOff>190499</xdr:colOff>
      <xdr:row>8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16073" y="219074"/>
          <a:ext cx="1485901" cy="1438276"/>
        </a:xfrm>
        <a:prstGeom prst="rect">
          <a:avLst/>
        </a:prstGeom>
      </xdr:spPr>
    </xdr:pic>
    <xdr:clientData/>
  </xdr:twoCellAnchor>
  <xdr:twoCellAnchor editAs="oneCell">
    <xdr:from>
      <xdr:col>15</xdr:col>
      <xdr:colOff>514350</xdr:colOff>
      <xdr:row>12</xdr:row>
      <xdr:rowOff>16650</xdr:rowOff>
    </xdr:from>
    <xdr:to>
      <xdr:col>18</xdr:col>
      <xdr:colOff>85726</xdr:colOff>
      <xdr:row>19</xdr:row>
      <xdr:rowOff>54750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68225" y="2302650"/>
          <a:ext cx="1400176" cy="1371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557175</xdr:colOff>
      <xdr:row>1</xdr:row>
      <xdr:rowOff>28574</xdr:rowOff>
    </xdr:from>
    <xdr:to>
      <xdr:col>18</xdr:col>
      <xdr:colOff>161925</xdr:colOff>
      <xdr:row>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11050" y="219074"/>
          <a:ext cx="1433550" cy="1400176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12</xdr:row>
      <xdr:rowOff>28575</xdr:rowOff>
    </xdr:from>
    <xdr:to>
      <xdr:col>12</xdr:col>
      <xdr:colOff>285750</xdr:colOff>
      <xdr:row>19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0" y="2314575"/>
          <a:ext cx="1504950" cy="1466850"/>
        </a:xfrm>
        <a:prstGeom prst="rect">
          <a:avLst/>
        </a:prstGeom>
      </xdr:spPr>
    </xdr:pic>
    <xdr:clientData/>
  </xdr:twoCellAnchor>
  <xdr:twoCellAnchor editAs="oneCell">
    <xdr:from>
      <xdr:col>9</xdr:col>
      <xdr:colOff>504825</xdr:colOff>
      <xdr:row>1</xdr:row>
      <xdr:rowOff>28574</xdr:rowOff>
    </xdr:from>
    <xdr:to>
      <xdr:col>12</xdr:col>
      <xdr:colOff>161925</xdr:colOff>
      <xdr:row>8</xdr:row>
      <xdr:rowOff>76199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01100" y="219074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12</xdr:col>
      <xdr:colOff>502425</xdr:colOff>
      <xdr:row>1</xdr:row>
      <xdr:rowOff>47624</xdr:rowOff>
    </xdr:from>
    <xdr:to>
      <xdr:col>15</xdr:col>
      <xdr:colOff>85725</xdr:colOff>
      <xdr:row>8</xdr:row>
      <xdr:rowOff>92849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27500" y="238124"/>
          <a:ext cx="1412100" cy="1378725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12</xdr:row>
      <xdr:rowOff>11850</xdr:rowOff>
    </xdr:from>
    <xdr:to>
      <xdr:col>15</xdr:col>
      <xdr:colOff>171450</xdr:colOff>
      <xdr:row>19</xdr:row>
      <xdr:rowOff>145200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58475" y="2297850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57150</xdr:rowOff>
    </xdr:from>
    <xdr:to>
      <xdr:col>21</xdr:col>
      <xdr:colOff>123825</xdr:colOff>
      <xdr:row>18</xdr:row>
      <xdr:rowOff>28576</xdr:rowOff>
    </xdr:to>
    <xdr:pic>
      <xdr:nvPicPr>
        <xdr:cNvPr id="25" name="Picture 24" descr="Black Label Artistic Antique Copper No-Tip Bowl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474" t="18421" r="9999" b="20000"/>
        <a:stretch/>
      </xdr:blipFill>
      <xdr:spPr bwMode="auto">
        <a:xfrm>
          <a:off x="14277975" y="2343150"/>
          <a:ext cx="1457325" cy="111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590550</xdr:colOff>
      <xdr:row>21</xdr:row>
      <xdr:rowOff>76200</xdr:rowOff>
    </xdr:from>
    <xdr:to>
      <xdr:col>15</xdr:col>
      <xdr:colOff>76199</xdr:colOff>
      <xdr:row>26</xdr:row>
      <xdr:rowOff>66676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AA83606C-CEBA-49D2-8DA3-70B6A7C58B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4706" b="12500"/>
        <a:stretch/>
      </xdr:blipFill>
      <xdr:spPr bwMode="auto">
        <a:xfrm>
          <a:off x="10715625" y="4076700"/>
          <a:ext cx="1314449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38100</xdr:rowOff>
    </xdr:from>
    <xdr:to>
      <xdr:col>12</xdr:col>
      <xdr:colOff>561975</xdr:colOff>
      <xdr:row>11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00EA6D-68F5-47CA-8B72-C4890FDA1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48600" y="600075"/>
          <a:ext cx="1847850" cy="1847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28574</xdr:colOff>
      <xdr:row>2</xdr:row>
      <xdr:rowOff>9524</xdr:rowOff>
    </xdr:from>
    <xdr:to>
      <xdr:col>16</xdr:col>
      <xdr:colOff>581025</xdr:colOff>
      <xdr:row>11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607AB8A-6CF7-4A2D-945B-063824943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05949" y="571499"/>
          <a:ext cx="1771651" cy="1771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209549</xdr:colOff>
      <xdr:row>1</xdr:row>
      <xdr:rowOff>38100</xdr:rowOff>
    </xdr:from>
    <xdr:to>
      <xdr:col>17</xdr:col>
      <xdr:colOff>65177</xdr:colOff>
      <xdr:row>7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5C1716-E530-44C0-8F38-832FFCF72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39124" y="228600"/>
          <a:ext cx="1960653" cy="12096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28574</xdr:rowOff>
    </xdr:from>
    <xdr:to>
      <xdr:col>13</xdr:col>
      <xdr:colOff>188577</xdr:colOff>
      <xdr:row>7</xdr:row>
      <xdr:rowOff>33583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AC8B842-6254-4DD8-BE5E-9B6E80AF9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10375" y="219074"/>
          <a:ext cx="1407777" cy="1148009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85724</xdr:colOff>
      <xdr:row>9</xdr:row>
      <xdr:rowOff>79551</xdr:rowOff>
    </xdr:from>
    <xdr:to>
      <xdr:col>12</xdr:col>
      <xdr:colOff>410741</xdr:colOff>
      <xdr:row>14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93B8A8D-11B0-4DEC-8EA8-03E0E6CF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6099" y="1794051"/>
          <a:ext cx="934617" cy="891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1</xdr:row>
      <xdr:rowOff>228600</xdr:rowOff>
    </xdr:from>
    <xdr:to>
      <xdr:col>12</xdr:col>
      <xdr:colOff>542926</xdr:colOff>
      <xdr:row>8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88300" y="609600"/>
          <a:ext cx="1698626" cy="1666875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1</xdr:row>
      <xdr:rowOff>133349</xdr:rowOff>
    </xdr:from>
    <xdr:to>
      <xdr:col>15</xdr:col>
      <xdr:colOff>75437</xdr:colOff>
      <xdr:row>8</xdr:row>
      <xdr:rowOff>112894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6581342-7EB5-47E7-9F17-0E69AB704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53601" y="514349"/>
          <a:ext cx="1294636" cy="1694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351984</xdr:colOff>
      <xdr:row>1</xdr:row>
      <xdr:rowOff>200025</xdr:rowOff>
    </xdr:from>
    <xdr:to>
      <xdr:col>17</xdr:col>
      <xdr:colOff>420289</xdr:colOff>
      <xdr:row>8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E5BD716-D7A9-4880-BC0A-642BC34D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24784" y="581025"/>
          <a:ext cx="1030330" cy="15430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12</xdr:col>
      <xdr:colOff>116474</xdr:colOff>
      <xdr:row>21</xdr:row>
      <xdr:rowOff>62509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8970DE0-147E-427F-886B-90BBF08D0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84826" y="2314575"/>
          <a:ext cx="1335674" cy="1748434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12</xdr:row>
      <xdr:rowOff>85551</xdr:rowOff>
    </xdr:from>
    <xdr:to>
      <xdr:col>15</xdr:col>
      <xdr:colOff>22003</xdr:colOff>
      <xdr:row>21</xdr:row>
      <xdr:rowOff>47624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296F464-0CC7-4AFC-BD0E-B5C278DC1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15825" y="2371551"/>
          <a:ext cx="1250728" cy="16765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</xdr:row>
      <xdr:rowOff>38100</xdr:rowOff>
    </xdr:from>
    <xdr:to>
      <xdr:col>12</xdr:col>
      <xdr:colOff>556072</xdr:colOff>
      <xdr:row>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2EFBA1D-8867-43E5-BD26-559D6AED7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86650" y="609600"/>
          <a:ext cx="1746697" cy="1181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20927</xdr:colOff>
      <xdr:row>10</xdr:row>
      <xdr:rowOff>28575</xdr:rowOff>
    </xdr:from>
    <xdr:to>
      <xdr:col>12</xdr:col>
      <xdr:colOff>520252</xdr:colOff>
      <xdr:row>16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11E06E1-B022-4B8B-86EB-2657791CE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79002" y="2124075"/>
          <a:ext cx="1718525" cy="1162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146647</xdr:colOff>
      <xdr:row>2</xdr:row>
      <xdr:rowOff>28575</xdr:rowOff>
    </xdr:from>
    <xdr:to>
      <xdr:col>15</xdr:col>
      <xdr:colOff>419100</xdr:colOff>
      <xdr:row>8</xdr:row>
      <xdr:rowOff>117508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B1F6FB4B-5B4D-4BEE-B5F4-677147A3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43122" y="600075"/>
          <a:ext cx="882053" cy="1231933"/>
        </a:xfrm>
        <a:prstGeom prst="rect">
          <a:avLst/>
        </a:prstGeom>
      </xdr:spPr>
    </xdr:pic>
    <xdr:clientData/>
  </xdr:twoCellAnchor>
  <xdr:twoCellAnchor editAs="oneCell">
    <xdr:from>
      <xdr:col>9</xdr:col>
      <xdr:colOff>717295</xdr:colOff>
      <xdr:row>18</xdr:row>
      <xdr:rowOff>85725</xdr:rowOff>
    </xdr:from>
    <xdr:to>
      <xdr:col>11</xdr:col>
      <xdr:colOff>361949</xdr:colOff>
      <xdr:row>24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FA998BB9-4302-4674-83B7-E52FD4438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03845" y="3705225"/>
          <a:ext cx="1121029" cy="1143000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600075</xdr:colOff>
      <xdr:row>10</xdr:row>
      <xdr:rowOff>76200</xdr:rowOff>
    </xdr:from>
    <xdr:to>
      <xdr:col>17</xdr:col>
      <xdr:colOff>64008</xdr:colOff>
      <xdr:row>15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E83CEFB-B209-4EDB-A3E4-7255141D0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86950" y="2171700"/>
          <a:ext cx="1892808" cy="1028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2</xdr:row>
      <xdr:rowOff>57150</xdr:rowOff>
    </xdr:from>
    <xdr:to>
      <xdr:col>11</xdr:col>
      <xdr:colOff>509343</xdr:colOff>
      <xdr:row>10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96575" y="628650"/>
          <a:ext cx="1071318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workbookViewId="0">
      <pane ySplit="1" topLeftCell="A2" activePane="bottomLeft" state="frozen"/>
      <selection pane="bottomLeft" activeCell="B27" sqref="B27"/>
    </sheetView>
  </sheetViews>
  <sheetFormatPr defaultRowHeight="15"/>
  <cols>
    <col min="1" max="1" width="6.5703125" style="2" customWidth="1"/>
    <col min="2" max="2" width="41" bestFit="1" customWidth="1"/>
    <col min="3" max="3" width="15.42578125" style="87" customWidth="1"/>
    <col min="4" max="4" width="6" style="87" bestFit="1" customWidth="1"/>
    <col min="5" max="5" width="7.7109375" style="87" customWidth="1"/>
    <col min="6" max="6" width="10.5703125" style="101" bestFit="1" customWidth="1"/>
    <col min="7" max="7" width="7.5703125" style="92" customWidth="1"/>
    <col min="8" max="8" width="8.85546875" style="92" customWidth="1"/>
    <col min="9" max="9" width="11.28515625" style="92" customWidth="1"/>
    <col min="10" max="10" width="2.42578125" customWidth="1"/>
  </cols>
  <sheetData>
    <row r="1" spans="1:21" s="1" customFormat="1" ht="30">
      <c r="A1" s="62" t="s">
        <v>0</v>
      </c>
      <c r="B1" s="62" t="s">
        <v>1</v>
      </c>
      <c r="C1" s="62" t="s">
        <v>23</v>
      </c>
      <c r="D1" s="62" t="s">
        <v>2</v>
      </c>
      <c r="E1" s="63" t="s">
        <v>3</v>
      </c>
      <c r="F1" s="100" t="s">
        <v>4</v>
      </c>
      <c r="G1" s="65" t="s">
        <v>5</v>
      </c>
      <c r="H1" s="66" t="s">
        <v>67</v>
      </c>
      <c r="I1" s="67" t="s">
        <v>68</v>
      </c>
      <c r="J1"/>
      <c r="K1" s="105">
        <v>7101</v>
      </c>
      <c r="L1" s="105"/>
      <c r="M1"/>
      <c r="N1" s="105" t="s">
        <v>29</v>
      </c>
      <c r="O1" s="105"/>
      <c r="P1"/>
      <c r="Q1" s="103" t="s">
        <v>20</v>
      </c>
      <c r="R1" s="104"/>
      <c r="S1"/>
      <c r="T1" s="105" t="s">
        <v>38</v>
      </c>
      <c r="U1" s="105"/>
    </row>
    <row r="2" spans="1:21" ht="15" customHeight="1">
      <c r="A2" s="8">
        <v>7101</v>
      </c>
      <c r="B2" s="26" t="s">
        <v>24</v>
      </c>
      <c r="C2" s="75">
        <v>842982071018</v>
      </c>
      <c r="D2" s="76">
        <v>23</v>
      </c>
      <c r="E2" s="76">
        <v>48</v>
      </c>
      <c r="F2" s="77">
        <f t="shared" ref="F2:F20" si="0">D2*E2</f>
        <v>1104</v>
      </c>
      <c r="G2" s="58">
        <v>9.99</v>
      </c>
      <c r="H2" s="59">
        <v>1.93</v>
      </c>
      <c r="I2" s="59">
        <f>H2*F2</f>
        <v>2130.7199999999998</v>
      </c>
    </row>
    <row r="3" spans="1:21">
      <c r="A3" s="8">
        <v>7103</v>
      </c>
      <c r="B3" s="26" t="s">
        <v>25</v>
      </c>
      <c r="C3" s="75">
        <v>842982071032</v>
      </c>
      <c r="D3" s="76">
        <v>13</v>
      </c>
      <c r="E3" s="76">
        <v>48</v>
      </c>
      <c r="F3" s="77">
        <f t="shared" si="0"/>
        <v>624</v>
      </c>
      <c r="G3" s="58">
        <v>7.99</v>
      </c>
      <c r="H3" s="59">
        <v>1.38</v>
      </c>
      <c r="I3" s="59">
        <f t="shared" ref="I3:I24" si="1">H3*F3</f>
        <v>861.11999999999989</v>
      </c>
    </row>
    <row r="4" spans="1:21">
      <c r="A4" s="8">
        <v>7104</v>
      </c>
      <c r="B4" s="26" t="s">
        <v>26</v>
      </c>
      <c r="C4" s="75">
        <v>842982071049</v>
      </c>
      <c r="D4" s="76">
        <v>10</v>
      </c>
      <c r="E4" s="76">
        <v>48</v>
      </c>
      <c r="F4" s="77">
        <f t="shared" si="0"/>
        <v>480</v>
      </c>
      <c r="G4" s="58">
        <v>9.99</v>
      </c>
      <c r="H4" s="59">
        <v>1.93</v>
      </c>
      <c r="I4" s="59">
        <f t="shared" si="1"/>
        <v>926.4</v>
      </c>
    </row>
    <row r="5" spans="1:21">
      <c r="A5" s="8">
        <v>7105</v>
      </c>
      <c r="B5" s="26" t="s">
        <v>27</v>
      </c>
      <c r="C5" s="75">
        <v>842982071056</v>
      </c>
      <c r="D5" s="76">
        <v>0</v>
      </c>
      <c r="E5" s="76">
        <v>24</v>
      </c>
      <c r="F5" s="77">
        <f t="shared" si="0"/>
        <v>0</v>
      </c>
      <c r="G5" s="58">
        <v>14.99</v>
      </c>
      <c r="H5" s="59">
        <v>2.48</v>
      </c>
      <c r="I5" s="59">
        <f t="shared" si="1"/>
        <v>0</v>
      </c>
    </row>
    <row r="6" spans="1:21">
      <c r="A6" s="25">
        <v>7106</v>
      </c>
      <c r="B6" s="26" t="s">
        <v>9</v>
      </c>
      <c r="C6" s="75">
        <v>842982071063</v>
      </c>
      <c r="D6" s="76">
        <v>76</v>
      </c>
      <c r="E6" s="78">
        <v>48</v>
      </c>
      <c r="F6" s="79">
        <f t="shared" si="0"/>
        <v>3648</v>
      </c>
      <c r="G6" s="58">
        <v>7.99</v>
      </c>
      <c r="H6" s="59">
        <v>1.38</v>
      </c>
      <c r="I6" s="59">
        <f t="shared" si="1"/>
        <v>5034.24</v>
      </c>
    </row>
    <row r="7" spans="1:21">
      <c r="A7" s="25">
        <v>7107</v>
      </c>
      <c r="B7" s="26" t="s">
        <v>10</v>
      </c>
      <c r="C7" s="75">
        <v>842982071070</v>
      </c>
      <c r="D7" s="76">
        <v>28</v>
      </c>
      <c r="E7" s="78">
        <v>48</v>
      </c>
      <c r="F7" s="79">
        <f t="shared" si="0"/>
        <v>1344</v>
      </c>
      <c r="G7" s="58">
        <v>9.99</v>
      </c>
      <c r="H7" s="59">
        <v>1.93</v>
      </c>
      <c r="I7" s="59">
        <f t="shared" si="1"/>
        <v>2593.92</v>
      </c>
    </row>
    <row r="8" spans="1:21">
      <c r="A8" s="25">
        <v>7108</v>
      </c>
      <c r="B8" s="26" t="s">
        <v>11</v>
      </c>
      <c r="C8" s="75">
        <v>842982071087</v>
      </c>
      <c r="D8" s="76">
        <v>82</v>
      </c>
      <c r="E8" s="78">
        <v>24</v>
      </c>
      <c r="F8" s="79">
        <f t="shared" si="0"/>
        <v>1968</v>
      </c>
      <c r="G8" s="58">
        <v>14.99</v>
      </c>
      <c r="H8" s="59">
        <v>2.48</v>
      </c>
      <c r="I8" s="59">
        <f t="shared" si="1"/>
        <v>4880.6400000000003</v>
      </c>
    </row>
    <row r="9" spans="1:21">
      <c r="A9" s="25">
        <v>7109</v>
      </c>
      <c r="B9" s="26" t="s">
        <v>12</v>
      </c>
      <c r="C9" s="75">
        <v>842982071094</v>
      </c>
      <c r="D9" s="76">
        <v>74</v>
      </c>
      <c r="E9" s="78">
        <v>48</v>
      </c>
      <c r="F9" s="79">
        <f t="shared" si="0"/>
        <v>3552</v>
      </c>
      <c r="G9" s="58">
        <v>7.99</v>
      </c>
      <c r="H9" s="59">
        <v>1.38</v>
      </c>
      <c r="I9" s="59">
        <f t="shared" si="1"/>
        <v>4901.7599999999993</v>
      </c>
    </row>
    <row r="10" spans="1:21">
      <c r="A10" s="25">
        <v>7111</v>
      </c>
      <c r="B10" s="26" t="s">
        <v>13</v>
      </c>
      <c r="C10" s="75">
        <v>842982071117</v>
      </c>
      <c r="D10" s="76">
        <v>66</v>
      </c>
      <c r="E10" s="78">
        <v>24</v>
      </c>
      <c r="F10" s="79">
        <f t="shared" si="0"/>
        <v>1584</v>
      </c>
      <c r="G10" s="58">
        <v>14.99</v>
      </c>
      <c r="H10" s="59">
        <v>2.48</v>
      </c>
      <c r="I10" s="59">
        <f t="shared" si="1"/>
        <v>3928.32</v>
      </c>
    </row>
    <row r="11" spans="1:21">
      <c r="A11" s="25">
        <v>7112</v>
      </c>
      <c r="B11" s="26" t="s">
        <v>14</v>
      </c>
      <c r="C11" s="75">
        <v>842982071124</v>
      </c>
      <c r="D11" s="76">
        <v>82</v>
      </c>
      <c r="E11" s="78">
        <v>48</v>
      </c>
      <c r="F11" s="79">
        <f t="shared" si="0"/>
        <v>3936</v>
      </c>
      <c r="G11" s="58">
        <v>7.99</v>
      </c>
      <c r="H11" s="59">
        <v>1.38</v>
      </c>
      <c r="I11" s="59">
        <f t="shared" si="1"/>
        <v>5431.6799999999994</v>
      </c>
    </row>
    <row r="12" spans="1:21">
      <c r="A12" s="25">
        <v>7113</v>
      </c>
      <c r="B12" s="26" t="s">
        <v>15</v>
      </c>
      <c r="C12" s="75">
        <v>842982071131</v>
      </c>
      <c r="D12" s="76">
        <v>17</v>
      </c>
      <c r="E12" s="78">
        <v>48</v>
      </c>
      <c r="F12" s="79">
        <f t="shared" si="0"/>
        <v>816</v>
      </c>
      <c r="G12" s="58">
        <v>9.99</v>
      </c>
      <c r="H12" s="59">
        <v>1.93</v>
      </c>
      <c r="I12" s="59">
        <f t="shared" si="1"/>
        <v>1574.8799999999999</v>
      </c>
      <c r="K12" s="103" t="s">
        <v>21</v>
      </c>
      <c r="L12" s="104"/>
      <c r="N12" s="103">
        <v>7116</v>
      </c>
      <c r="O12" s="104"/>
      <c r="Q12" s="103" t="s">
        <v>22</v>
      </c>
      <c r="R12" s="104"/>
      <c r="T12" s="103" t="s">
        <v>39</v>
      </c>
      <c r="U12" s="104"/>
    </row>
    <row r="13" spans="1:21">
      <c r="A13" s="25">
        <v>7114</v>
      </c>
      <c r="B13" s="26" t="s">
        <v>16</v>
      </c>
      <c r="C13" s="75">
        <v>842982071148</v>
      </c>
      <c r="D13" s="76">
        <v>76</v>
      </c>
      <c r="E13" s="78">
        <v>24</v>
      </c>
      <c r="F13" s="79">
        <f t="shared" si="0"/>
        <v>1824</v>
      </c>
      <c r="G13" s="58">
        <v>14.99</v>
      </c>
      <c r="H13" s="59">
        <v>2.48</v>
      </c>
      <c r="I13" s="59">
        <f t="shared" si="1"/>
        <v>4523.5199999999995</v>
      </c>
    </row>
    <row r="14" spans="1:21">
      <c r="A14" s="8">
        <v>7116</v>
      </c>
      <c r="B14" s="26" t="s">
        <v>28</v>
      </c>
      <c r="C14" s="75">
        <v>842982071162</v>
      </c>
      <c r="D14" s="76">
        <v>3</v>
      </c>
      <c r="E14" s="76">
        <v>48</v>
      </c>
      <c r="F14" s="77">
        <f t="shared" si="0"/>
        <v>144</v>
      </c>
      <c r="G14" s="58">
        <v>9.99</v>
      </c>
      <c r="H14" s="59">
        <v>1.93</v>
      </c>
      <c r="I14" s="59">
        <f t="shared" si="1"/>
        <v>277.92</v>
      </c>
    </row>
    <row r="15" spans="1:21">
      <c r="A15" s="25">
        <v>7121</v>
      </c>
      <c r="B15" s="26" t="s">
        <v>17</v>
      </c>
      <c r="C15" s="75">
        <v>842982071216</v>
      </c>
      <c r="D15" s="76">
        <v>93</v>
      </c>
      <c r="E15" s="78">
        <v>48</v>
      </c>
      <c r="F15" s="79">
        <f t="shared" si="0"/>
        <v>4464</v>
      </c>
      <c r="G15" s="58">
        <v>7.99</v>
      </c>
      <c r="H15" s="59">
        <v>1.38</v>
      </c>
      <c r="I15" s="59">
        <f t="shared" si="1"/>
        <v>6160.32</v>
      </c>
    </row>
    <row r="16" spans="1:21">
      <c r="A16" s="25">
        <v>7122</v>
      </c>
      <c r="B16" s="26" t="s">
        <v>18</v>
      </c>
      <c r="C16" s="75">
        <v>842982071223</v>
      </c>
      <c r="D16" s="76">
        <v>13</v>
      </c>
      <c r="E16" s="78">
        <v>48</v>
      </c>
      <c r="F16" s="79">
        <f t="shared" si="0"/>
        <v>624</v>
      </c>
      <c r="G16" s="58">
        <v>9.99</v>
      </c>
      <c r="H16" s="59">
        <v>1.93</v>
      </c>
      <c r="I16" s="59">
        <f t="shared" si="1"/>
        <v>1204.32</v>
      </c>
    </row>
    <row r="17" spans="1:15">
      <c r="A17" s="25">
        <v>7123</v>
      </c>
      <c r="B17" s="26" t="s">
        <v>19</v>
      </c>
      <c r="C17" s="75">
        <v>842982071230</v>
      </c>
      <c r="D17" s="76">
        <v>46</v>
      </c>
      <c r="E17" s="78">
        <v>24</v>
      </c>
      <c r="F17" s="79">
        <f t="shared" si="0"/>
        <v>1104</v>
      </c>
      <c r="G17" s="58">
        <v>14.99</v>
      </c>
      <c r="H17" s="59">
        <v>2.48</v>
      </c>
      <c r="I17" s="59">
        <f t="shared" si="1"/>
        <v>2737.92</v>
      </c>
    </row>
    <row r="18" spans="1:15">
      <c r="A18" s="32">
        <v>7348</v>
      </c>
      <c r="B18" s="28" t="s">
        <v>30</v>
      </c>
      <c r="C18" s="80">
        <v>842982073487</v>
      </c>
      <c r="D18" s="76">
        <v>8</v>
      </c>
      <c r="E18" s="78">
        <v>48</v>
      </c>
      <c r="F18" s="77">
        <f t="shared" si="0"/>
        <v>384</v>
      </c>
      <c r="G18" s="58">
        <v>10.99</v>
      </c>
      <c r="H18" s="59">
        <v>2.4</v>
      </c>
      <c r="I18" s="59">
        <f t="shared" si="1"/>
        <v>921.59999999999991</v>
      </c>
    </row>
    <row r="19" spans="1:15">
      <c r="A19" s="29">
        <v>7331</v>
      </c>
      <c r="B19" s="31" t="s">
        <v>31</v>
      </c>
      <c r="C19" s="80">
        <v>842982073319</v>
      </c>
      <c r="D19" s="76">
        <v>88</v>
      </c>
      <c r="E19" s="78">
        <v>24</v>
      </c>
      <c r="F19" s="77">
        <f t="shared" si="0"/>
        <v>2112</v>
      </c>
      <c r="G19" s="58">
        <v>27.99</v>
      </c>
      <c r="H19" s="59">
        <v>4.54</v>
      </c>
      <c r="I19" s="59">
        <f t="shared" si="1"/>
        <v>9588.48</v>
      </c>
    </row>
    <row r="20" spans="1:15">
      <c r="A20" s="8">
        <v>7721</v>
      </c>
      <c r="B20" s="9" t="s">
        <v>7</v>
      </c>
      <c r="C20" s="81">
        <v>842982077218</v>
      </c>
      <c r="D20" s="76">
        <v>4</v>
      </c>
      <c r="E20" s="76">
        <v>48</v>
      </c>
      <c r="F20" s="77">
        <f t="shared" si="0"/>
        <v>192</v>
      </c>
      <c r="G20" s="58">
        <v>8.99</v>
      </c>
      <c r="H20" s="59">
        <v>1.1000000000000001</v>
      </c>
      <c r="I20" s="59">
        <f t="shared" si="1"/>
        <v>211.20000000000002</v>
      </c>
    </row>
    <row r="21" spans="1:15" ht="15" customHeight="1">
      <c r="A21" s="36">
        <v>7958</v>
      </c>
      <c r="B21" s="37" t="s">
        <v>43</v>
      </c>
      <c r="C21" s="82">
        <v>842982079588</v>
      </c>
      <c r="D21" s="83">
        <v>40</v>
      </c>
      <c r="E21" s="84">
        <v>24</v>
      </c>
      <c r="F21" s="77">
        <f>D21*E21</f>
        <v>960</v>
      </c>
      <c r="G21" s="85">
        <v>9.99</v>
      </c>
      <c r="H21" s="86">
        <v>2.19</v>
      </c>
      <c r="I21" s="59">
        <f t="shared" si="1"/>
        <v>2102.4</v>
      </c>
      <c r="K21" s="105">
        <v>7721</v>
      </c>
      <c r="L21" s="105"/>
      <c r="N21" s="105" t="s">
        <v>47</v>
      </c>
      <c r="O21" s="105"/>
    </row>
    <row r="22" spans="1:15">
      <c r="A22" s="36">
        <v>7959</v>
      </c>
      <c r="B22" s="37" t="s">
        <v>46</v>
      </c>
      <c r="C22" s="82">
        <v>842982079595</v>
      </c>
      <c r="D22" s="82">
        <v>63</v>
      </c>
      <c r="E22" s="84">
        <v>24</v>
      </c>
      <c r="F22" s="77">
        <f>D22*E22</f>
        <v>1512</v>
      </c>
      <c r="G22" s="85">
        <v>11.99</v>
      </c>
      <c r="H22" s="86">
        <v>2.62</v>
      </c>
      <c r="I22" s="59">
        <f t="shared" si="1"/>
        <v>3961.44</v>
      </c>
    </row>
    <row r="23" spans="1:15">
      <c r="A23" s="36">
        <v>7960</v>
      </c>
      <c r="B23" s="37" t="s">
        <v>44</v>
      </c>
      <c r="C23" s="82">
        <v>842982079601</v>
      </c>
      <c r="D23" s="83">
        <v>41</v>
      </c>
      <c r="E23" s="84">
        <v>24</v>
      </c>
      <c r="F23" s="77">
        <f t="shared" ref="F23:F24" si="2">D23*E23</f>
        <v>984</v>
      </c>
      <c r="G23" s="85">
        <v>15.99</v>
      </c>
      <c r="H23" s="86">
        <v>3.57</v>
      </c>
      <c r="I23" s="59">
        <f t="shared" si="1"/>
        <v>3512.8799999999997</v>
      </c>
    </row>
    <row r="24" spans="1:15">
      <c r="A24" s="36">
        <v>7961</v>
      </c>
      <c r="B24" s="37" t="s">
        <v>45</v>
      </c>
      <c r="C24" s="82">
        <v>842982079618</v>
      </c>
      <c r="D24" s="83">
        <v>58</v>
      </c>
      <c r="E24" s="84">
        <v>12</v>
      </c>
      <c r="F24" s="77">
        <f t="shared" si="2"/>
        <v>696</v>
      </c>
      <c r="G24" s="85">
        <v>19.989999999999998</v>
      </c>
      <c r="H24" s="86">
        <v>5.05</v>
      </c>
      <c r="I24" s="59">
        <f t="shared" si="1"/>
        <v>3514.7999999999997</v>
      </c>
    </row>
    <row r="25" spans="1:15" ht="15" customHeight="1">
      <c r="B25" s="2"/>
      <c r="E25" s="88" t="s">
        <v>66</v>
      </c>
      <c r="F25" s="89">
        <f>SUM(F2:F24)</f>
        <v>34056</v>
      </c>
      <c r="G25" s="90"/>
      <c r="H25" s="88"/>
      <c r="I25" s="91">
        <f>SUM(I2:I24)</f>
        <v>70980.479999999996</v>
      </c>
    </row>
    <row r="26" spans="1:15">
      <c r="B26" s="2"/>
      <c r="G26" s="87"/>
      <c r="H26" s="87"/>
      <c r="I26" s="87"/>
    </row>
    <row r="29" spans="1:15">
      <c r="G29" s="87"/>
      <c r="H29" s="87"/>
      <c r="I29" s="87"/>
    </row>
    <row r="30" spans="1:15" ht="15" customHeight="1"/>
    <row r="39" ht="15" customHeight="1"/>
    <row r="48" ht="15" customHeight="1"/>
  </sheetData>
  <sortState ref="A2:H20">
    <sortCondition ref="A2:A20"/>
  </sortState>
  <mergeCells count="10">
    <mergeCell ref="K12:L12"/>
    <mergeCell ref="N12:O12"/>
    <mergeCell ref="K21:L21"/>
    <mergeCell ref="K1:L1"/>
    <mergeCell ref="T12:U12"/>
    <mergeCell ref="Q12:R12"/>
    <mergeCell ref="N1:O1"/>
    <mergeCell ref="Q1:R1"/>
    <mergeCell ref="T1:U1"/>
    <mergeCell ref="N21:O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10" sqref="F10"/>
    </sheetView>
  </sheetViews>
  <sheetFormatPr defaultRowHeight="15"/>
  <cols>
    <col min="2" max="2" width="31.42578125" bestFit="1" customWidth="1"/>
    <col min="3" max="3" width="15.42578125" customWidth="1"/>
    <col min="4" max="4" width="6" bestFit="1" customWidth="1"/>
    <col min="5" max="5" width="8.5703125" customWidth="1"/>
    <col min="6" max="8" width="9.140625" customWidth="1"/>
    <col min="9" max="9" width="12.7109375" customWidth="1"/>
    <col min="10" max="10" width="2.5703125" customWidth="1"/>
    <col min="11" max="11" width="10.140625" bestFit="1" customWidth="1"/>
    <col min="14" max="14" width="2.5703125" customWidth="1"/>
  </cols>
  <sheetData>
    <row r="1" spans="1:17" ht="29.25" customHeight="1">
      <c r="A1" s="62" t="s">
        <v>0</v>
      </c>
      <c r="B1" s="62" t="s">
        <v>1</v>
      </c>
      <c r="C1" s="62" t="s">
        <v>23</v>
      </c>
      <c r="D1" s="62" t="s">
        <v>2</v>
      </c>
      <c r="E1" s="63" t="s">
        <v>3</v>
      </c>
      <c r="F1" s="64" t="s">
        <v>4</v>
      </c>
      <c r="G1" s="65" t="s">
        <v>5</v>
      </c>
      <c r="H1" s="66" t="s">
        <v>67</v>
      </c>
      <c r="I1" s="67" t="s">
        <v>68</v>
      </c>
    </row>
    <row r="2" spans="1:17" ht="15" customHeight="1">
      <c r="A2" s="25">
        <v>7385</v>
      </c>
      <c r="B2" s="9" t="s">
        <v>57</v>
      </c>
      <c r="C2" s="30">
        <v>842982073852</v>
      </c>
      <c r="D2" s="76">
        <v>36</v>
      </c>
      <c r="E2" s="76">
        <v>48</v>
      </c>
      <c r="F2" s="77">
        <f>D2*E2</f>
        <v>1728</v>
      </c>
      <c r="G2" s="58">
        <v>8.99</v>
      </c>
      <c r="H2" s="73">
        <v>1.38</v>
      </c>
      <c r="I2" s="68">
        <f>H2*F2</f>
        <v>2384.64</v>
      </c>
      <c r="K2" s="103" t="s">
        <v>61</v>
      </c>
      <c r="L2" s="103"/>
      <c r="M2" s="103"/>
      <c r="O2" s="106" t="s">
        <v>62</v>
      </c>
      <c r="P2" s="106"/>
      <c r="Q2" s="106"/>
    </row>
    <row r="3" spans="1:17">
      <c r="A3" s="25">
        <v>7386</v>
      </c>
      <c r="B3" s="26" t="s">
        <v>58</v>
      </c>
      <c r="C3" s="30">
        <v>842982073869</v>
      </c>
      <c r="D3" s="76">
        <v>40</v>
      </c>
      <c r="E3" s="76">
        <v>48</v>
      </c>
      <c r="F3" s="77">
        <f t="shared" ref="F3:F5" si="0">D3*E3</f>
        <v>1920</v>
      </c>
      <c r="G3" s="58">
        <v>10.99</v>
      </c>
      <c r="H3" s="73">
        <v>1.88</v>
      </c>
      <c r="I3" s="68">
        <f t="shared" ref="I3:I5" si="1">H3*F3</f>
        <v>3609.6</v>
      </c>
    </row>
    <row r="4" spans="1:17">
      <c r="A4" s="25">
        <v>7389</v>
      </c>
      <c r="B4" s="26" t="s">
        <v>59</v>
      </c>
      <c r="C4" s="30">
        <v>842982073890</v>
      </c>
      <c r="D4" s="76">
        <v>46</v>
      </c>
      <c r="E4" s="76">
        <v>48</v>
      </c>
      <c r="F4" s="77">
        <f t="shared" si="0"/>
        <v>2208</v>
      </c>
      <c r="G4" s="58">
        <v>8.99</v>
      </c>
      <c r="H4" s="73">
        <v>1.38</v>
      </c>
      <c r="I4" s="68">
        <f t="shared" si="1"/>
        <v>3047.04</v>
      </c>
    </row>
    <row r="5" spans="1:17">
      <c r="A5" s="38">
        <v>7392</v>
      </c>
      <c r="B5" s="42" t="s">
        <v>60</v>
      </c>
      <c r="C5" s="30">
        <v>842982073920</v>
      </c>
      <c r="D5" s="76">
        <v>28</v>
      </c>
      <c r="E5" s="76">
        <v>24</v>
      </c>
      <c r="F5" s="77">
        <f t="shared" si="0"/>
        <v>672</v>
      </c>
      <c r="G5" s="58">
        <v>22.99</v>
      </c>
      <c r="H5" s="73">
        <v>4.04</v>
      </c>
      <c r="I5" s="68">
        <f t="shared" si="1"/>
        <v>2714.88</v>
      </c>
    </row>
    <row r="6" spans="1:17">
      <c r="D6" s="87"/>
      <c r="E6" s="60" t="s">
        <v>66</v>
      </c>
      <c r="F6" s="93">
        <f>SUM(F2:F5)</f>
        <v>6528</v>
      </c>
      <c r="G6" s="69"/>
      <c r="H6" s="60"/>
      <c r="I6" s="94">
        <f>SUM(I2:I5)</f>
        <v>11756.16</v>
      </c>
    </row>
    <row r="8" spans="1:17">
      <c r="J8" s="49"/>
    </row>
    <row r="9" spans="1:17">
      <c r="H9" s="1"/>
      <c r="I9" s="44"/>
    </row>
    <row r="14" spans="1:17" ht="15" customHeight="1"/>
  </sheetData>
  <mergeCells count="2">
    <mergeCell ref="K2:M2"/>
    <mergeCell ref="O2:Q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H9" sqref="H9"/>
    </sheetView>
  </sheetViews>
  <sheetFormatPr defaultRowHeight="15"/>
  <cols>
    <col min="1" max="1" width="5.140625" bestFit="1" customWidth="1"/>
    <col min="2" max="2" width="29.7109375" bestFit="1" customWidth="1"/>
    <col min="3" max="3" width="6" bestFit="1" customWidth="1"/>
    <col min="4" max="4" width="15.42578125" customWidth="1"/>
    <col min="5" max="5" width="6" bestFit="1" customWidth="1"/>
    <col min="6" max="6" width="8.42578125" customWidth="1"/>
    <col min="7" max="7" width="9.85546875" customWidth="1"/>
    <col min="8" max="8" width="7.7109375" customWidth="1"/>
    <col min="9" max="9" width="9.85546875" customWidth="1"/>
    <col min="10" max="10" width="10.5703125" customWidth="1"/>
    <col min="11" max="11" width="2" customWidth="1"/>
    <col min="14" max="14" width="4.140625" customWidth="1"/>
  </cols>
  <sheetData>
    <row r="1" spans="1:17" ht="30">
      <c r="A1" s="5" t="s">
        <v>0</v>
      </c>
      <c r="B1" s="5" t="s">
        <v>1</v>
      </c>
      <c r="C1" s="5" t="s">
        <v>40</v>
      </c>
      <c r="D1" s="5" t="s">
        <v>23</v>
      </c>
      <c r="E1" s="5" t="s">
        <v>2</v>
      </c>
      <c r="F1" s="13" t="s">
        <v>3</v>
      </c>
      <c r="G1" s="6" t="s">
        <v>4</v>
      </c>
      <c r="H1" s="7" t="s">
        <v>5</v>
      </c>
      <c r="I1" s="14" t="s">
        <v>67</v>
      </c>
      <c r="J1" s="45" t="s">
        <v>68</v>
      </c>
      <c r="L1" s="103">
        <v>1001</v>
      </c>
      <c r="M1" s="103"/>
      <c r="O1" s="103">
        <v>1009</v>
      </c>
      <c r="P1" s="103"/>
      <c r="Q1" s="103"/>
    </row>
    <row r="2" spans="1:17">
      <c r="A2" s="8">
        <v>1001</v>
      </c>
      <c r="B2" s="71" t="s">
        <v>52</v>
      </c>
      <c r="C2" s="8" t="s">
        <v>42</v>
      </c>
      <c r="D2" s="10">
        <v>842982010017</v>
      </c>
      <c r="E2" s="95">
        <v>13</v>
      </c>
      <c r="F2" s="95">
        <v>200</v>
      </c>
      <c r="G2" s="77">
        <f>E2*F2</f>
        <v>2600</v>
      </c>
      <c r="H2" s="58">
        <v>1.49</v>
      </c>
      <c r="I2" s="73">
        <v>0.2</v>
      </c>
      <c r="J2" s="96">
        <f>I2*G2</f>
        <v>520</v>
      </c>
    </row>
    <row r="3" spans="1:17">
      <c r="A3" s="8">
        <v>1009</v>
      </c>
      <c r="B3" s="71" t="s">
        <v>53</v>
      </c>
      <c r="C3" s="8" t="s">
        <v>42</v>
      </c>
      <c r="D3" s="10">
        <v>842982010093</v>
      </c>
      <c r="E3" s="95">
        <v>18</v>
      </c>
      <c r="F3" s="95">
        <v>100</v>
      </c>
      <c r="G3" s="77">
        <f t="shared" ref="G3:G4" si="0">E3*F3</f>
        <v>1800</v>
      </c>
      <c r="H3" s="58">
        <v>1.99</v>
      </c>
      <c r="I3" s="73">
        <v>0.55000000000000004</v>
      </c>
      <c r="J3" s="96">
        <f t="shared" ref="J3:J4" si="1">I3*G3</f>
        <v>990.00000000000011</v>
      </c>
    </row>
    <row r="4" spans="1:17">
      <c r="A4" s="8">
        <v>1025</v>
      </c>
      <c r="B4" s="71" t="s">
        <v>54</v>
      </c>
      <c r="C4" s="8" t="s">
        <v>42</v>
      </c>
      <c r="D4" s="10">
        <v>842982010253</v>
      </c>
      <c r="E4" s="95">
        <v>12</v>
      </c>
      <c r="F4" s="95">
        <v>400</v>
      </c>
      <c r="G4" s="77">
        <f t="shared" si="0"/>
        <v>4800</v>
      </c>
      <c r="H4" s="58">
        <v>0.99</v>
      </c>
      <c r="I4" s="73">
        <v>0.26</v>
      </c>
      <c r="J4" s="96">
        <f t="shared" si="1"/>
        <v>1248</v>
      </c>
    </row>
    <row r="5" spans="1:17">
      <c r="E5" s="87"/>
      <c r="F5" s="60" t="s">
        <v>66</v>
      </c>
      <c r="G5" s="93">
        <f>SUM(G2:G4)</f>
        <v>9200</v>
      </c>
      <c r="H5" s="69"/>
      <c r="I5" s="97"/>
      <c r="J5" s="59">
        <f>SUM(J2:J4)</f>
        <v>2758</v>
      </c>
    </row>
    <row r="9" spans="1:17">
      <c r="L9" s="103">
        <v>1025</v>
      </c>
      <c r="M9" s="104"/>
    </row>
  </sheetData>
  <mergeCells count="3">
    <mergeCell ref="L1:M1"/>
    <mergeCell ref="O1:Q1"/>
    <mergeCell ref="L9:M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D12" sqref="D12"/>
    </sheetView>
  </sheetViews>
  <sheetFormatPr defaultRowHeight="15"/>
  <cols>
    <col min="1" max="1" width="9" style="2" bestFit="1" customWidth="1"/>
    <col min="2" max="2" width="26.7109375" bestFit="1" customWidth="1"/>
    <col min="3" max="3" width="6" bestFit="1" customWidth="1"/>
    <col min="4" max="4" width="15.42578125" customWidth="1"/>
    <col min="5" max="5" width="7.140625" style="2" customWidth="1"/>
    <col min="6" max="6" width="8" style="2" customWidth="1"/>
    <col min="7" max="7" width="9.7109375" style="2" customWidth="1"/>
    <col min="8" max="9" width="9.7109375" style="4" customWidth="1"/>
    <col min="10" max="10" width="12" style="4" customWidth="1"/>
    <col min="13" max="13" width="9" customWidth="1"/>
    <col min="16" max="16" width="3.5703125" customWidth="1"/>
  </cols>
  <sheetData>
    <row r="1" spans="1:18" ht="30">
      <c r="A1" s="62" t="s">
        <v>0</v>
      </c>
      <c r="B1" s="62" t="s">
        <v>1</v>
      </c>
      <c r="C1" s="62" t="s">
        <v>40</v>
      </c>
      <c r="D1" s="62" t="s">
        <v>23</v>
      </c>
      <c r="E1" s="62" t="s">
        <v>2</v>
      </c>
      <c r="F1" s="63" t="s">
        <v>3</v>
      </c>
      <c r="G1" s="64" t="s">
        <v>4</v>
      </c>
      <c r="H1" s="65" t="s">
        <v>5</v>
      </c>
      <c r="I1" s="66" t="s">
        <v>67</v>
      </c>
      <c r="J1" s="67" t="s">
        <v>68</v>
      </c>
      <c r="K1" s="103">
        <v>9031</v>
      </c>
      <c r="L1" s="104"/>
      <c r="N1" s="103">
        <v>5221</v>
      </c>
      <c r="O1" s="104"/>
      <c r="Q1" s="103">
        <v>8064</v>
      </c>
      <c r="R1" s="104"/>
    </row>
    <row r="2" spans="1:18" ht="45">
      <c r="A2" s="56">
        <v>9031</v>
      </c>
      <c r="B2" s="53" t="s">
        <v>8</v>
      </c>
      <c r="C2" s="54" t="s">
        <v>41</v>
      </c>
      <c r="D2" s="55">
        <v>842982090316</v>
      </c>
      <c r="E2" s="98">
        <v>306</v>
      </c>
      <c r="F2" s="98">
        <v>50</v>
      </c>
      <c r="G2" s="99">
        <f t="shared" ref="G2" si="0">E2*F2</f>
        <v>15300</v>
      </c>
      <c r="H2" s="57">
        <v>7.99</v>
      </c>
      <c r="I2" s="72">
        <v>2.0699999999999998</v>
      </c>
      <c r="J2" s="72">
        <f>G2*I2</f>
        <v>31670.999999999996</v>
      </c>
    </row>
    <row r="3" spans="1:18">
      <c r="A3" s="38">
        <v>5221</v>
      </c>
      <c r="B3" s="31" t="s">
        <v>49</v>
      </c>
      <c r="C3" s="35" t="s">
        <v>50</v>
      </c>
      <c r="D3" s="39">
        <v>842982052215</v>
      </c>
      <c r="E3" s="76">
        <v>275</v>
      </c>
      <c r="F3" s="76">
        <v>24</v>
      </c>
      <c r="G3" s="77">
        <f>E3*F3</f>
        <v>6600</v>
      </c>
      <c r="H3" s="58">
        <v>7.99</v>
      </c>
      <c r="I3" s="73">
        <v>1.42</v>
      </c>
      <c r="J3" s="73">
        <f t="shared" ref="J3:J6" si="1">G3*I3</f>
        <v>9372</v>
      </c>
    </row>
    <row r="4" spans="1:18">
      <c r="A4" s="38">
        <v>8064</v>
      </c>
      <c r="B4" s="31" t="s">
        <v>51</v>
      </c>
      <c r="C4" s="35" t="s">
        <v>50</v>
      </c>
      <c r="D4" s="39">
        <v>842982080645</v>
      </c>
      <c r="E4" s="76">
        <v>241</v>
      </c>
      <c r="F4" s="76">
        <v>24</v>
      </c>
      <c r="G4" s="77">
        <f>E4*F4</f>
        <v>5784</v>
      </c>
      <c r="H4" s="58">
        <v>7.99</v>
      </c>
      <c r="I4" s="73">
        <v>1.5</v>
      </c>
      <c r="J4" s="73">
        <f t="shared" si="1"/>
        <v>8676</v>
      </c>
    </row>
    <row r="5" spans="1:18">
      <c r="A5" s="40">
        <v>5562</v>
      </c>
      <c r="B5" s="33" t="s">
        <v>55</v>
      </c>
      <c r="C5" s="35" t="s">
        <v>42</v>
      </c>
      <c r="D5" s="41" t="s">
        <v>56</v>
      </c>
      <c r="E5" s="76">
        <v>228</v>
      </c>
      <c r="F5" s="76">
        <v>24</v>
      </c>
      <c r="G5" s="77">
        <f>E5*F5</f>
        <v>5472</v>
      </c>
      <c r="H5" s="58">
        <v>11.99</v>
      </c>
      <c r="I5" s="73">
        <v>1.9</v>
      </c>
      <c r="J5" s="73">
        <f t="shared" si="1"/>
        <v>10396.799999999999</v>
      </c>
    </row>
    <row r="6" spans="1:18">
      <c r="A6" s="40">
        <v>48405071</v>
      </c>
      <c r="B6" s="33" t="s">
        <v>63</v>
      </c>
      <c r="C6" s="35" t="s">
        <v>50</v>
      </c>
      <c r="D6" s="41" t="s">
        <v>64</v>
      </c>
      <c r="E6" s="76">
        <v>497</v>
      </c>
      <c r="F6" s="76">
        <v>6</v>
      </c>
      <c r="G6" s="77">
        <f>E6*F6</f>
        <v>2982</v>
      </c>
      <c r="H6" s="58">
        <v>12.99</v>
      </c>
      <c r="I6" s="73">
        <v>2.75</v>
      </c>
      <c r="J6" s="73">
        <f t="shared" si="1"/>
        <v>8200.5</v>
      </c>
    </row>
    <row r="7" spans="1:18">
      <c r="B7" s="2"/>
      <c r="C7" s="2"/>
      <c r="D7" s="2"/>
      <c r="E7" s="87"/>
      <c r="F7" s="60" t="s">
        <v>66</v>
      </c>
      <c r="G7" s="93">
        <f>SUM(G2:G6)</f>
        <v>36138</v>
      </c>
      <c r="H7" s="60"/>
      <c r="I7" s="61"/>
      <c r="J7" s="59">
        <f>SUM(J2:J6)</f>
        <v>68316.3</v>
      </c>
    </row>
    <row r="8" spans="1:18">
      <c r="B8" s="2"/>
      <c r="C8" s="2"/>
      <c r="D8" s="2"/>
      <c r="H8" s="2"/>
      <c r="I8" s="2"/>
      <c r="J8" s="2"/>
    </row>
    <row r="9" spans="1:18">
      <c r="B9" s="2"/>
      <c r="C9" s="2"/>
      <c r="D9" s="2"/>
      <c r="H9" s="2"/>
      <c r="I9" s="2"/>
      <c r="J9" s="2"/>
    </row>
    <row r="10" spans="1:18">
      <c r="B10" s="2"/>
      <c r="C10" s="2"/>
      <c r="E10"/>
      <c r="F10"/>
      <c r="G10"/>
      <c r="H10"/>
      <c r="I10"/>
      <c r="J10"/>
    </row>
    <row r="11" spans="1:18" ht="15" customHeight="1">
      <c r="B11" s="2"/>
      <c r="C11" s="2"/>
      <c r="D11" s="2"/>
      <c r="H11" s="2"/>
      <c r="I11" s="2"/>
      <c r="J11" s="2"/>
    </row>
    <row r="12" spans="1:18">
      <c r="B12" s="2"/>
      <c r="C12" s="2"/>
      <c r="D12" s="2"/>
      <c r="H12" s="2"/>
      <c r="I12" s="2"/>
      <c r="J12" s="2"/>
      <c r="K12" s="103">
        <v>5562</v>
      </c>
      <c r="L12" s="104"/>
      <c r="N12" s="103">
        <v>48405071</v>
      </c>
      <c r="O12" s="104"/>
    </row>
    <row r="13" spans="1:18">
      <c r="B13" s="2"/>
      <c r="C13" s="2"/>
      <c r="E13"/>
      <c r="F13"/>
      <c r="G13"/>
      <c r="H13"/>
      <c r="I13"/>
      <c r="J13"/>
    </row>
    <row r="14" spans="1:18">
      <c r="D14" s="2"/>
      <c r="H14" s="2"/>
      <c r="I14" s="2"/>
      <c r="J14" s="2"/>
    </row>
    <row r="15" spans="1:18">
      <c r="B15" s="2"/>
      <c r="C15" s="2"/>
      <c r="D15" s="2"/>
      <c r="H15" s="2"/>
      <c r="I15" s="2"/>
      <c r="J15" s="2"/>
    </row>
    <row r="16" spans="1:18">
      <c r="B16" s="2"/>
      <c r="C16" s="2"/>
      <c r="E16"/>
      <c r="F16"/>
      <c r="G16"/>
      <c r="H16"/>
      <c r="I16"/>
      <c r="J16"/>
    </row>
    <row r="17" spans="2:10">
      <c r="B17" s="2"/>
      <c r="C17" s="2"/>
      <c r="D17" s="2"/>
      <c r="H17" s="2"/>
      <c r="I17" s="2"/>
      <c r="J17" s="2"/>
    </row>
    <row r="18" spans="2:10">
      <c r="B18" s="2"/>
      <c r="C18" s="2"/>
      <c r="D18" s="2"/>
      <c r="H18" s="2"/>
      <c r="I18" s="2"/>
      <c r="J18" s="2"/>
    </row>
    <row r="19" spans="2:10">
      <c r="B19" s="2"/>
      <c r="C19" s="2"/>
      <c r="E19"/>
      <c r="F19"/>
      <c r="G19"/>
      <c r="H19"/>
      <c r="I19"/>
      <c r="J19"/>
    </row>
    <row r="20" spans="2:10">
      <c r="B20" s="2"/>
      <c r="C20" s="4"/>
      <c r="D20" s="2"/>
      <c r="H20" s="2"/>
      <c r="I20" s="2"/>
      <c r="J20" s="2"/>
    </row>
    <row r="21" spans="2:10">
      <c r="B21" s="2"/>
      <c r="C21" s="4"/>
      <c r="D21" s="2"/>
      <c r="H21" s="2"/>
      <c r="I21" s="2"/>
      <c r="J21" s="2"/>
    </row>
    <row r="22" spans="2:10">
      <c r="B22" s="43"/>
      <c r="C22" s="4"/>
      <c r="D22" s="4"/>
      <c r="E22" s="4"/>
    </row>
    <row r="23" spans="2:10">
      <c r="B23" s="2"/>
      <c r="C23" s="4"/>
      <c r="D23" s="4"/>
      <c r="E23" s="4"/>
    </row>
    <row r="24" spans="2:10">
      <c r="B24" s="2"/>
      <c r="C24" s="4"/>
      <c r="D24" s="4"/>
      <c r="E24" s="4"/>
    </row>
    <row r="25" spans="2:10">
      <c r="B25" s="50"/>
      <c r="C25" s="51"/>
      <c r="D25" s="52"/>
      <c r="E25" s="4"/>
    </row>
    <row r="26" spans="2:10">
      <c r="B26" s="2"/>
      <c r="C26" s="4"/>
      <c r="D26" s="4"/>
      <c r="E26" s="4"/>
    </row>
  </sheetData>
  <sortState ref="A1:I1">
    <sortCondition ref="A1"/>
  </sortState>
  <mergeCells count="5">
    <mergeCell ref="K1:L1"/>
    <mergeCell ref="N1:O1"/>
    <mergeCell ref="Q1:R1"/>
    <mergeCell ref="K12:L12"/>
    <mergeCell ref="N12:O12"/>
  </mergeCells>
  <dataValidations count="1">
    <dataValidation allowBlank="1" showErrorMessage="1" sqref="G3 A3:B3"/>
  </dataValidations>
  <pageMargins left="0.7" right="0.7" top="0.75" bottom="0.75" header="0.3" footer="0.3"/>
  <pageSetup orientation="portrait" r:id="rId1"/>
  <ignoredErrors>
    <ignoredError sqref="D5:D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G13" sqref="G13"/>
    </sheetView>
  </sheetViews>
  <sheetFormatPr defaultRowHeight="15"/>
  <cols>
    <col min="1" max="1" width="5.140625" bestFit="1" customWidth="1"/>
    <col min="2" max="2" width="27.28515625" bestFit="1" customWidth="1"/>
    <col min="3" max="3" width="6" bestFit="1" customWidth="1"/>
    <col min="4" max="4" width="15.7109375" customWidth="1"/>
    <col min="5" max="5" width="6" bestFit="1" customWidth="1"/>
    <col min="6" max="6" width="9.140625" customWidth="1"/>
    <col min="7" max="7" width="10.140625" customWidth="1"/>
    <col min="8" max="8" width="7.7109375" customWidth="1"/>
    <col min="9" max="9" width="9.85546875" customWidth="1"/>
    <col min="10" max="10" width="13" customWidth="1"/>
    <col min="14" max="14" width="2.28515625" customWidth="1"/>
  </cols>
  <sheetData>
    <row r="1" spans="1:16" ht="30">
      <c r="A1" s="62" t="s">
        <v>0</v>
      </c>
      <c r="B1" s="102" t="s">
        <v>1</v>
      </c>
      <c r="C1" s="62" t="s">
        <v>40</v>
      </c>
      <c r="D1" s="62" t="s">
        <v>23</v>
      </c>
      <c r="E1" s="62" t="s">
        <v>2</v>
      </c>
      <c r="F1" s="63" t="s">
        <v>3</v>
      </c>
      <c r="G1" s="64" t="s">
        <v>4</v>
      </c>
      <c r="H1" s="65" t="s">
        <v>5</v>
      </c>
      <c r="I1" s="66" t="s">
        <v>67</v>
      </c>
      <c r="J1" s="67" t="s">
        <v>68</v>
      </c>
    </row>
    <row r="2" spans="1:16">
      <c r="A2" s="10">
        <v>4114</v>
      </c>
      <c r="B2" s="31" t="s">
        <v>32</v>
      </c>
      <c r="C2" s="25" t="s">
        <v>42</v>
      </c>
      <c r="D2" s="27">
        <v>842982041141</v>
      </c>
      <c r="E2" s="76">
        <v>18</v>
      </c>
      <c r="F2" s="76">
        <v>20</v>
      </c>
      <c r="G2" s="77">
        <f t="shared" ref="G2:G7" si="0">E2*F2</f>
        <v>360</v>
      </c>
      <c r="H2" s="58">
        <v>22.99</v>
      </c>
      <c r="I2" s="73">
        <v>4.1100000000000003</v>
      </c>
      <c r="J2" s="74">
        <f>G2*I2</f>
        <v>1479.6000000000001</v>
      </c>
      <c r="K2" s="107">
        <v>4114</v>
      </c>
      <c r="L2" s="103"/>
      <c r="M2" s="103"/>
      <c r="O2" s="103">
        <v>6411</v>
      </c>
      <c r="P2" s="104"/>
    </row>
    <row r="3" spans="1:16">
      <c r="A3" s="10">
        <v>4445</v>
      </c>
      <c r="B3" s="31" t="s">
        <v>33</v>
      </c>
      <c r="C3" s="25" t="s">
        <v>42</v>
      </c>
      <c r="D3" s="27">
        <v>842982044456</v>
      </c>
      <c r="E3" s="76">
        <v>14</v>
      </c>
      <c r="F3" s="76">
        <v>300</v>
      </c>
      <c r="G3" s="77">
        <f t="shared" si="0"/>
        <v>4200</v>
      </c>
      <c r="H3" s="58">
        <v>0.99</v>
      </c>
      <c r="I3" s="73">
        <v>0.16</v>
      </c>
      <c r="J3" s="74">
        <f t="shared" ref="J3:J5" si="1">G3*I3</f>
        <v>672</v>
      </c>
    </row>
    <row r="4" spans="1:16">
      <c r="A4" s="10">
        <v>4447</v>
      </c>
      <c r="B4" s="33" t="s">
        <v>36</v>
      </c>
      <c r="C4" s="25" t="s">
        <v>42</v>
      </c>
      <c r="D4" s="34">
        <v>842982044470</v>
      </c>
      <c r="E4" s="76">
        <v>14</v>
      </c>
      <c r="F4" s="76">
        <v>100</v>
      </c>
      <c r="G4" s="77">
        <f t="shared" si="0"/>
        <v>1400</v>
      </c>
      <c r="H4" s="58">
        <v>3.49</v>
      </c>
      <c r="I4" s="73">
        <v>0.67</v>
      </c>
      <c r="J4" s="74">
        <f t="shared" si="1"/>
        <v>938</v>
      </c>
    </row>
    <row r="5" spans="1:16">
      <c r="A5" s="10">
        <v>6411</v>
      </c>
      <c r="B5" s="9" t="s">
        <v>34</v>
      </c>
      <c r="C5" s="25" t="s">
        <v>42</v>
      </c>
      <c r="D5" s="29">
        <v>842982047242</v>
      </c>
      <c r="E5" s="76">
        <v>76</v>
      </c>
      <c r="F5" s="76">
        <v>72</v>
      </c>
      <c r="G5" s="77">
        <f t="shared" si="0"/>
        <v>5472</v>
      </c>
      <c r="H5" s="58">
        <v>1.99</v>
      </c>
      <c r="I5" s="73">
        <v>0.51</v>
      </c>
      <c r="J5" s="74">
        <f t="shared" si="1"/>
        <v>2790.7200000000003</v>
      </c>
    </row>
    <row r="6" spans="1:16">
      <c r="A6" s="10">
        <v>4448</v>
      </c>
      <c r="B6" s="33" t="s">
        <v>35</v>
      </c>
      <c r="C6" s="25" t="s">
        <v>42</v>
      </c>
      <c r="D6" s="34">
        <v>842982044487</v>
      </c>
      <c r="E6" s="76">
        <v>12</v>
      </c>
      <c r="F6" s="76">
        <v>100</v>
      </c>
      <c r="G6" s="77">
        <f t="shared" si="0"/>
        <v>1200</v>
      </c>
      <c r="H6" s="58">
        <v>3.99</v>
      </c>
      <c r="I6" s="73">
        <v>0.83</v>
      </c>
      <c r="J6" s="74">
        <f>G6*I6</f>
        <v>996</v>
      </c>
    </row>
    <row r="7" spans="1:16">
      <c r="A7" s="10">
        <v>4724</v>
      </c>
      <c r="B7" s="33" t="s">
        <v>48</v>
      </c>
      <c r="C7" s="25" t="s">
        <v>42</v>
      </c>
      <c r="D7" s="34">
        <v>842982047242</v>
      </c>
      <c r="E7" s="76">
        <v>207</v>
      </c>
      <c r="F7" s="76">
        <v>500</v>
      </c>
      <c r="G7" s="77">
        <f t="shared" si="0"/>
        <v>103500</v>
      </c>
      <c r="H7" s="58">
        <v>0.99</v>
      </c>
      <c r="I7" s="73">
        <v>0.27</v>
      </c>
      <c r="J7" s="74">
        <f>G7*I7</f>
        <v>27945.000000000004</v>
      </c>
    </row>
    <row r="8" spans="1:16">
      <c r="F8" s="47" t="s">
        <v>65</v>
      </c>
      <c r="G8" s="70">
        <f>SUM(G2:G7)</f>
        <v>116132</v>
      </c>
      <c r="H8" s="48"/>
      <c r="I8" s="69"/>
      <c r="J8" s="61">
        <f>SUM(J2:J7)</f>
        <v>34821.320000000007</v>
      </c>
    </row>
    <row r="10" spans="1:16" ht="15" customHeight="1">
      <c r="K10" s="103" t="s">
        <v>37</v>
      </c>
      <c r="L10" s="103"/>
      <c r="M10" s="103"/>
      <c r="O10" s="103">
        <v>4724</v>
      </c>
      <c r="P10" s="104"/>
    </row>
    <row r="18" spans="11:12">
      <c r="K18" s="103">
        <v>4448</v>
      </c>
      <c r="L18" s="104"/>
    </row>
  </sheetData>
  <mergeCells count="5">
    <mergeCell ref="O2:P2"/>
    <mergeCell ref="K18:L18"/>
    <mergeCell ref="O10:P10"/>
    <mergeCell ref="K2:M2"/>
    <mergeCell ref="K10:M10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E13" sqref="E13"/>
    </sheetView>
  </sheetViews>
  <sheetFormatPr defaultRowHeight="15"/>
  <cols>
    <col min="1" max="1" width="6.5703125" style="2" customWidth="1"/>
    <col min="2" max="2" width="24.5703125" bestFit="1" customWidth="1"/>
    <col min="3" max="3" width="15" customWidth="1"/>
    <col min="4" max="4" width="6" style="2" bestFit="1" customWidth="1"/>
    <col min="5" max="5" width="5.140625" style="2" bestFit="1" customWidth="1"/>
    <col min="6" max="6" width="6.7109375" style="2" bestFit="1" customWidth="1"/>
    <col min="7" max="7" width="6.5703125" style="4" bestFit="1" customWidth="1"/>
    <col min="8" max="8" width="11" style="4" customWidth="1"/>
    <col min="9" max="9" width="11.5703125" customWidth="1"/>
    <col min="10" max="10" width="1.7109375" customWidth="1"/>
  </cols>
  <sheetData>
    <row r="1" spans="1:12" s="1" customFormat="1" ht="30">
      <c r="A1" s="62" t="s">
        <v>0</v>
      </c>
      <c r="B1" s="62" t="s">
        <v>1</v>
      </c>
      <c r="C1" s="62" t="s">
        <v>23</v>
      </c>
      <c r="D1" s="62" t="s">
        <v>2</v>
      </c>
      <c r="E1" s="63" t="s">
        <v>3</v>
      </c>
      <c r="F1" s="64" t="s">
        <v>4</v>
      </c>
      <c r="G1" s="65" t="s">
        <v>5</v>
      </c>
      <c r="H1" s="66" t="s">
        <v>67</v>
      </c>
      <c r="I1" s="67" t="s">
        <v>68</v>
      </c>
    </row>
    <row r="2" spans="1:12" ht="15" customHeight="1">
      <c r="A2" s="8">
        <v>2341</v>
      </c>
      <c r="B2" s="9" t="s">
        <v>6</v>
      </c>
      <c r="C2" s="10">
        <v>842982023413</v>
      </c>
      <c r="D2" s="8">
        <v>101</v>
      </c>
      <c r="E2" s="8">
        <v>4</v>
      </c>
      <c r="F2" s="10">
        <f>D2*E2</f>
        <v>404</v>
      </c>
      <c r="G2" s="11">
        <v>26.04</v>
      </c>
      <c r="H2" s="17">
        <v>3.88</v>
      </c>
      <c r="I2" s="46">
        <f>H2*F2</f>
        <v>1567.52</v>
      </c>
      <c r="K2" s="103">
        <v>2341</v>
      </c>
      <c r="L2" s="104"/>
    </row>
    <row r="3" spans="1:12">
      <c r="A3" s="15"/>
      <c r="B3" s="19"/>
      <c r="C3" s="19"/>
      <c r="D3" s="15"/>
      <c r="E3" s="15"/>
      <c r="F3" s="20"/>
      <c r="G3" s="16"/>
      <c r="H3" s="24"/>
    </row>
    <row r="4" spans="1:12">
      <c r="A4" s="15"/>
      <c r="B4" s="19"/>
      <c r="C4" s="19"/>
      <c r="D4" s="15"/>
      <c r="E4" s="15"/>
      <c r="F4" s="20"/>
      <c r="G4" s="16"/>
      <c r="H4" s="24"/>
    </row>
    <row r="5" spans="1:12">
      <c r="A5" s="15"/>
      <c r="B5" s="19"/>
      <c r="C5" s="19"/>
      <c r="D5" s="15"/>
      <c r="E5" s="15"/>
      <c r="F5" s="16"/>
      <c r="G5" s="16"/>
      <c r="H5" s="16"/>
      <c r="I5" s="16"/>
    </row>
    <row r="6" spans="1:12">
      <c r="A6" s="15"/>
      <c r="B6" s="19"/>
      <c r="C6" s="19"/>
      <c r="D6" s="15"/>
      <c r="E6" s="15"/>
      <c r="F6" s="16"/>
      <c r="G6" s="16"/>
      <c r="H6" s="16"/>
      <c r="I6" s="16"/>
    </row>
    <row r="7" spans="1:12">
      <c r="A7" s="15"/>
      <c r="B7" s="19"/>
      <c r="C7" s="19"/>
      <c r="D7" s="15"/>
      <c r="E7" s="15"/>
      <c r="F7" s="16"/>
      <c r="G7" s="16"/>
      <c r="H7" s="16"/>
      <c r="I7" s="16"/>
    </row>
    <row r="8" spans="1:12">
      <c r="A8" s="15"/>
      <c r="B8" s="19"/>
      <c r="C8" s="19"/>
      <c r="D8" s="15"/>
      <c r="E8" s="15"/>
      <c r="F8" s="16"/>
      <c r="G8" s="16"/>
      <c r="H8" s="16"/>
      <c r="I8" s="16"/>
    </row>
    <row r="9" spans="1:12">
      <c r="A9" s="15"/>
      <c r="B9" s="19"/>
      <c r="C9" s="19"/>
      <c r="D9" s="15"/>
      <c r="E9" s="15"/>
      <c r="F9" s="16"/>
      <c r="G9" s="16"/>
      <c r="H9" s="16"/>
      <c r="I9" s="16"/>
    </row>
    <row r="10" spans="1:12">
      <c r="A10" s="15"/>
      <c r="B10" s="19"/>
      <c r="C10" s="19"/>
      <c r="D10" s="15"/>
      <c r="E10" s="15"/>
      <c r="F10" s="16"/>
      <c r="G10" s="16"/>
      <c r="H10" s="16"/>
      <c r="I10" s="16"/>
    </row>
    <row r="11" spans="1:12">
      <c r="A11" s="15"/>
      <c r="B11" s="19"/>
      <c r="C11" s="19"/>
      <c r="D11" s="15"/>
      <c r="E11" s="15"/>
      <c r="F11" s="20"/>
      <c r="G11" s="16"/>
      <c r="H11" s="24"/>
    </row>
    <row r="12" spans="1:12">
      <c r="A12" s="15"/>
      <c r="B12" s="19"/>
      <c r="C12" s="19"/>
      <c r="D12" s="15"/>
      <c r="E12" s="15"/>
      <c r="F12" s="20"/>
      <c r="G12" s="16"/>
      <c r="H12" s="24"/>
    </row>
    <row r="13" spans="1:12">
      <c r="A13" s="15"/>
      <c r="B13" s="19"/>
      <c r="C13" s="19"/>
      <c r="D13" s="15"/>
      <c r="E13" s="15"/>
      <c r="F13" s="20"/>
      <c r="G13" s="16"/>
      <c r="H13" s="24"/>
    </row>
    <row r="14" spans="1:12">
      <c r="A14" s="15"/>
      <c r="B14" s="19"/>
      <c r="C14" s="19"/>
      <c r="D14" s="15"/>
      <c r="E14" s="15"/>
      <c r="F14" s="20"/>
      <c r="G14" s="16"/>
      <c r="H14" s="24"/>
    </row>
    <row r="15" spans="1:12">
      <c r="A15" s="15"/>
      <c r="B15" s="19"/>
      <c r="C15" s="19"/>
      <c r="D15" s="15"/>
      <c r="E15" s="15"/>
      <c r="F15" s="20"/>
      <c r="G15" s="16"/>
      <c r="H15" s="24"/>
    </row>
    <row r="16" spans="1:12">
      <c r="A16" s="15"/>
      <c r="B16" s="19"/>
      <c r="C16" s="19"/>
      <c r="D16" s="15"/>
      <c r="E16" s="15"/>
      <c r="F16" s="20"/>
      <c r="G16" s="16"/>
      <c r="H16" s="24"/>
    </row>
    <row r="17" spans="1:8">
      <c r="A17" s="15"/>
      <c r="B17" s="19"/>
      <c r="C17" s="19"/>
      <c r="D17" s="15"/>
      <c r="E17" s="15"/>
      <c r="F17" s="20"/>
      <c r="G17" s="16"/>
      <c r="H17" s="24"/>
    </row>
    <row r="18" spans="1:8">
      <c r="A18" s="15"/>
      <c r="B18" s="19"/>
      <c r="C18" s="19"/>
      <c r="D18" s="15"/>
      <c r="E18" s="15"/>
      <c r="F18" s="20"/>
      <c r="G18" s="16"/>
      <c r="H18" s="24"/>
    </row>
    <row r="19" spans="1:8">
      <c r="A19" s="15"/>
      <c r="B19" s="19"/>
      <c r="C19" s="19"/>
      <c r="D19" s="15"/>
      <c r="E19" s="15"/>
      <c r="F19" s="20"/>
      <c r="G19" s="16"/>
      <c r="H19" s="24"/>
    </row>
    <row r="20" spans="1:8">
      <c r="A20" s="15"/>
      <c r="B20" s="19"/>
      <c r="C20" s="19"/>
      <c r="D20" s="15"/>
      <c r="E20" s="15"/>
      <c r="F20" s="20"/>
      <c r="G20" s="16"/>
      <c r="H20" s="24"/>
    </row>
    <row r="21" spans="1:8">
      <c r="A21" s="15"/>
      <c r="B21" s="19"/>
      <c r="C21" s="19"/>
      <c r="D21" s="15"/>
      <c r="E21" s="15"/>
      <c r="F21" s="20"/>
      <c r="G21" s="16"/>
      <c r="H21" s="24"/>
    </row>
    <row r="22" spans="1:8">
      <c r="A22" s="15"/>
      <c r="B22" s="19"/>
      <c r="C22" s="19"/>
      <c r="D22" s="15"/>
      <c r="E22" s="15"/>
      <c r="F22" s="20"/>
      <c r="G22" s="16"/>
      <c r="H22" s="24"/>
    </row>
    <row r="23" spans="1:8">
      <c r="A23" s="15"/>
      <c r="B23" s="19"/>
      <c r="C23" s="19"/>
      <c r="D23" s="15"/>
      <c r="E23" s="15"/>
      <c r="F23" s="21"/>
      <c r="G23" s="16"/>
      <c r="H23" s="24"/>
    </row>
    <row r="24" spans="1:8">
      <c r="A24" s="15"/>
      <c r="B24" s="22"/>
      <c r="C24" s="22"/>
      <c r="D24" s="15"/>
      <c r="E24" s="15"/>
      <c r="F24" s="15"/>
      <c r="G24" s="23"/>
      <c r="H24" s="24"/>
    </row>
    <row r="25" spans="1:8">
      <c r="A25" s="15"/>
      <c r="B25" s="22"/>
      <c r="C25" s="22"/>
      <c r="D25" s="15"/>
      <c r="E25" s="15"/>
      <c r="F25" s="15"/>
      <c r="G25" s="23"/>
      <c r="H25" s="24"/>
    </row>
    <row r="26" spans="1:8">
      <c r="A26" s="15"/>
      <c r="B26" s="22"/>
      <c r="C26" s="22"/>
      <c r="D26" s="15"/>
      <c r="E26" s="15"/>
      <c r="F26" s="15"/>
      <c r="G26" s="23"/>
      <c r="H26" s="24"/>
    </row>
    <row r="27" spans="1:8">
      <c r="A27" s="15"/>
      <c r="B27" s="22"/>
      <c r="C27" s="22"/>
      <c r="D27" s="15"/>
      <c r="E27" s="15"/>
      <c r="F27" s="21"/>
      <c r="G27" s="23"/>
      <c r="H27" s="24"/>
    </row>
    <row r="28" spans="1:8">
      <c r="A28" s="15"/>
      <c r="B28" s="18"/>
      <c r="C28" s="18"/>
      <c r="D28" s="15"/>
      <c r="E28" s="15"/>
      <c r="F28" s="15"/>
      <c r="G28" s="16"/>
      <c r="H28" s="16"/>
    </row>
    <row r="29" spans="1:8">
      <c r="G29" s="12"/>
      <c r="H29" s="3"/>
    </row>
  </sheetData>
  <mergeCells count="1">
    <mergeCell ref="K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Bowls</vt:lpstr>
      <vt:lpstr>Double Diners</vt:lpstr>
      <vt:lpstr>Toys</vt:lpstr>
      <vt:lpstr>Treats</vt:lpstr>
      <vt:lpstr>Rawhide</vt:lpstr>
      <vt:lpstr>Aquatics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McManus</dc:creator>
  <cp:lastModifiedBy>Pamla</cp:lastModifiedBy>
  <cp:lastPrinted>2017-03-15T18:52:02Z</cp:lastPrinted>
  <dcterms:created xsi:type="dcterms:W3CDTF">2015-09-22T20:29:01Z</dcterms:created>
  <dcterms:modified xsi:type="dcterms:W3CDTF">2017-08-22T04:53:52Z</dcterms:modified>
</cp:coreProperties>
</file>